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Gwebsite\"/>
    </mc:Choice>
  </mc:AlternateContent>
  <bookViews>
    <workbookView xWindow="2655" yWindow="1020" windowWidth="20835" windowHeight="9750"/>
  </bookViews>
  <sheets>
    <sheet name="Sheet1" sheetId="1" r:id="rId1"/>
    <sheet name="Sheet2" sheetId="2" r:id="rId2"/>
    <sheet name="Sheet3" sheetId="3" r:id="rId3"/>
  </sheets>
  <definedNames>
    <definedName name="Hours">Sheet1!$C$7:$C$22</definedName>
    <definedName name="LaborCost">Sheet1!$F$7:$F$22</definedName>
    <definedName name="RateChart">Sheet1!$I$3:$J$5</definedName>
    <definedName name="TechCode">Sheet1!$D$7:$D$22</definedName>
  </definedNames>
  <calcPr calcId="152511"/>
</workbook>
</file>

<file path=xl/calcChain.xml><?xml version="1.0" encoding="utf-8"?>
<calcChain xmlns="http://schemas.openxmlformats.org/spreadsheetml/2006/main">
  <c r="F22" i="1" l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E7" i="1"/>
  <c r="F7" i="1" s="1"/>
  <c r="F23" i="1" l="1"/>
  <c r="C23" i="1"/>
</calcChain>
</file>

<file path=xl/comments1.xml><?xml version="1.0" encoding="utf-8"?>
<comments xmlns="http://schemas.openxmlformats.org/spreadsheetml/2006/main">
  <authors>
    <author>Tech</author>
  </authors>
  <commentList>
    <comment ref="E7" authorId="0" shapeId="0">
      <text>
        <r>
          <rPr>
            <b/>
            <sz val="9"/>
            <color indexed="81"/>
            <rFont val="Tahoma"/>
            <charset val="1"/>
          </rPr>
          <t xml:space="preserve">Alex Grosset:
</t>
        </r>
        <r>
          <rPr>
            <sz val="9"/>
            <color indexed="81"/>
            <rFont val="Tahoma"/>
            <family val="2"/>
          </rPr>
          <t>Creating range names and using the Lookup function</t>
        </r>
      </text>
    </comment>
  </commentList>
</comments>
</file>

<file path=xl/sharedStrings.xml><?xml version="1.0" encoding="utf-8"?>
<sst xmlns="http://schemas.openxmlformats.org/spreadsheetml/2006/main" count="35" uniqueCount="26">
  <si>
    <t>Hourly Rate Chart</t>
  </si>
  <si>
    <t>RSR Computer Services</t>
  </si>
  <si>
    <t>Description</t>
  </si>
  <si>
    <t>Code</t>
  </si>
  <si>
    <t>Rate</t>
  </si>
  <si>
    <t>Labor Cost Report</t>
  </si>
  <si>
    <t>Technician 1</t>
  </si>
  <si>
    <t>Technician 2</t>
  </si>
  <si>
    <t>In-Home Computer Service Billings</t>
  </si>
  <si>
    <t>Technician 3</t>
  </si>
  <si>
    <t>Date</t>
  </si>
  <si>
    <t>Work Order
Number</t>
  </si>
  <si>
    <t>Hours
Logged</t>
  </si>
  <si>
    <t>Technician
Code</t>
  </si>
  <si>
    <t>Hourly
Rate</t>
  </si>
  <si>
    <t>WO Labor
Cost</t>
  </si>
  <si>
    <t>Labor Cost Statistics</t>
  </si>
  <si>
    <t>Total</t>
  </si>
  <si>
    <t>By Technician Code</t>
  </si>
  <si>
    <t>Calls</t>
  </si>
  <si>
    <t>Labor</t>
  </si>
  <si>
    <t>Technician 3 calls over 3 hours</t>
  </si>
  <si>
    <t>Average</t>
  </si>
  <si>
    <t>TOTAL LABOR COST</t>
  </si>
  <si>
    <t>Calls billed in Oct.</t>
  </si>
  <si>
    <t>Billed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</si>
</sst>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IH-&quot;#####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14" fontId="0" fillId="0" borderId="0" xfId="0" applyNumberFormat="1"/>
    <xf numFmtId="164" fontId="0" fillId="0" borderId="0" xfId="0" applyNumberFormat="1" applyAlignment="1">
      <alignment horizontal="center"/>
    </xf>
    <xf numFmtId="43" fontId="0" fillId="0" borderId="0" xfId="1" applyFont="1"/>
    <xf numFmtId="0" fontId="0" fillId="0" borderId="0" xfId="0" applyAlignment="1">
      <alignment horizontal="center"/>
    </xf>
    <xf numFmtId="43" fontId="0" fillId="0" borderId="0" xfId="0" applyNumberFormat="1"/>
    <xf numFmtId="0" fontId="0" fillId="0" borderId="0" xfId="0" applyAlignment="1">
      <alignment horizontal="right"/>
    </xf>
    <xf numFmtId="0" fontId="0" fillId="0" borderId="9" xfId="0" applyBorder="1"/>
    <xf numFmtId="0" fontId="0" fillId="0" borderId="9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indent="2"/>
    </xf>
    <xf numFmtId="0" fontId="0" fillId="0" borderId="9" xfId="0" applyBorder="1" applyAlignment="1">
      <alignment horizontal="left"/>
    </xf>
    <xf numFmtId="0" fontId="3" fillId="0" borderId="0" xfId="0" applyFont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0" fillId="0" borderId="0" xfId="0" applyAlignment="1">
      <alignment horizontal="left"/>
    </xf>
    <xf numFmtId="0" fontId="0" fillId="3" borderId="0" xfId="0" applyFill="1"/>
    <xf numFmtId="0" fontId="4" fillId="3" borderId="0" xfId="0" applyFont="1" applyFill="1" applyAlignment="1">
      <alignment horizontal="center"/>
    </xf>
    <xf numFmtId="0" fontId="3" fillId="4" borderId="4" xfId="0" applyFont="1" applyFill="1" applyBorder="1"/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5" borderId="7" xfId="0" applyFont="1" applyFill="1" applyBorder="1"/>
    <xf numFmtId="0" fontId="3" fillId="4" borderId="7" xfId="0" applyFont="1" applyFill="1" applyBorder="1"/>
    <xf numFmtId="0" fontId="3" fillId="5" borderId="4" xfId="0" applyFont="1" applyFill="1" applyBorder="1"/>
    <xf numFmtId="0" fontId="3" fillId="5" borderId="0" xfId="0" applyFont="1" applyFill="1" applyBorder="1" applyAlignment="1">
      <alignment horizontal="center"/>
    </xf>
    <xf numFmtId="44" fontId="3" fillId="5" borderId="8" xfId="2" applyFont="1" applyFill="1" applyBorder="1"/>
    <xf numFmtId="0" fontId="3" fillId="4" borderId="0" xfId="0" applyFont="1" applyFill="1" applyBorder="1" applyAlignment="1">
      <alignment horizontal="center"/>
    </xf>
    <xf numFmtId="44" fontId="3" fillId="4" borderId="8" xfId="2" applyFont="1" applyFill="1" applyBorder="1"/>
    <xf numFmtId="0" fontId="3" fillId="5" borderId="5" xfId="0" applyFont="1" applyFill="1" applyBorder="1" applyAlignment="1">
      <alignment horizontal="center"/>
    </xf>
    <xf numFmtId="44" fontId="3" fillId="5" borderId="6" xfId="2" applyFont="1" applyFill="1" applyBorder="1"/>
    <xf numFmtId="43" fontId="3" fillId="0" borderId="12" xfId="0" applyNumberFormat="1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266701</xdr:colOff>
      <xdr:row>0</xdr:row>
      <xdr:rowOff>166154</xdr:rowOff>
    </xdr:from>
    <xdr:to>
      <xdr:col>5</xdr:col>
      <xdr:colOff>447676</xdr:colOff>
      <xdr:row>4</xdr:row>
      <xdr:rowOff>114300</xdr:rowOff>
    </xdr:to>
    <xdr:pic>
      <xdr:nvPicPr>
        <xdr:cNvPr id="4" name="Picture 3" descr="C:\Users\Denise\AppData\Local\Microsoft\Windows\Temporary Internet Files\Content.IE5\JQDTQT9N\MC900431540[1]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6" y="166154"/>
          <a:ext cx="819150" cy="881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K9" sqref="K9"/>
    </sheetView>
  </sheetViews>
  <sheetFormatPr defaultRowHeight="15" x14ac:dyDescent="0.25"/>
  <cols>
    <col min="1" max="1" width="10.85546875" customWidth="1"/>
    <col min="2" max="2" width="12.140625" customWidth="1"/>
    <col min="4" max="4" width="12.5703125" customWidth="1"/>
    <col min="5" max="6" width="9.5703125" bestFit="1" customWidth="1"/>
    <col min="7" max="7" width="8.140625" customWidth="1"/>
    <col min="8" max="8" width="17.85546875" customWidth="1"/>
  </cols>
  <sheetData>
    <row r="1" spans="1:10" x14ac:dyDescent="0.25">
      <c r="A1" s="16"/>
      <c r="B1" s="16"/>
      <c r="C1" s="16"/>
      <c r="D1" s="16"/>
      <c r="E1" s="16"/>
      <c r="F1" s="16"/>
      <c r="H1" s="33" t="s">
        <v>0</v>
      </c>
      <c r="I1" s="34"/>
      <c r="J1" s="35"/>
    </row>
    <row r="2" spans="1:10" ht="24" thickBot="1" x14ac:dyDescent="0.4">
      <c r="A2" s="36" t="s">
        <v>1</v>
      </c>
      <c r="B2" s="36"/>
      <c r="C2" s="36"/>
      <c r="D2" s="36"/>
      <c r="E2" s="36"/>
      <c r="F2" s="36"/>
      <c r="H2" s="18" t="s">
        <v>2</v>
      </c>
      <c r="I2" s="19" t="s">
        <v>3</v>
      </c>
      <c r="J2" s="20" t="s">
        <v>4</v>
      </c>
    </row>
    <row r="3" spans="1:10" ht="18.75" x14ac:dyDescent="0.3">
      <c r="A3" s="37" t="s">
        <v>5</v>
      </c>
      <c r="B3" s="37"/>
      <c r="C3" s="37"/>
      <c r="D3" s="37"/>
      <c r="E3" s="37"/>
      <c r="F3" s="37"/>
      <c r="H3" s="21" t="s">
        <v>6</v>
      </c>
      <c r="I3" s="24">
        <v>1</v>
      </c>
      <c r="J3" s="25">
        <v>12.5</v>
      </c>
    </row>
    <row r="4" spans="1:10" ht="15.75" x14ac:dyDescent="0.25">
      <c r="A4" s="17"/>
      <c r="B4" s="17"/>
      <c r="C4" s="17"/>
      <c r="D4" s="17"/>
      <c r="E4" s="17"/>
      <c r="F4" s="17"/>
      <c r="H4" s="22" t="s">
        <v>7</v>
      </c>
      <c r="I4" s="26">
        <v>2</v>
      </c>
      <c r="J4" s="27">
        <v>15</v>
      </c>
    </row>
    <row r="5" spans="1:10" ht="15.75" thickBot="1" x14ac:dyDescent="0.3">
      <c r="A5" s="38" t="s">
        <v>8</v>
      </c>
      <c r="B5" s="38"/>
      <c r="C5" s="38"/>
      <c r="D5" s="38"/>
      <c r="E5" s="38"/>
      <c r="F5" s="38"/>
      <c r="H5" s="23" t="s">
        <v>9</v>
      </c>
      <c r="I5" s="28">
        <v>3</v>
      </c>
      <c r="J5" s="29">
        <v>18.75</v>
      </c>
    </row>
    <row r="6" spans="1:10" ht="38.25" customHeight="1" thickBot="1" x14ac:dyDescent="0.3">
      <c r="A6" s="31" t="s">
        <v>10</v>
      </c>
      <c r="B6" s="32" t="s">
        <v>11</v>
      </c>
      <c r="C6" s="32" t="s">
        <v>12</v>
      </c>
      <c r="D6" s="32" t="s">
        <v>13</v>
      </c>
      <c r="E6" s="32" t="s">
        <v>14</v>
      </c>
      <c r="F6" s="32" t="s">
        <v>15</v>
      </c>
      <c r="H6" s="39" t="s">
        <v>16</v>
      </c>
      <c r="I6" s="39"/>
      <c r="J6" s="39"/>
    </row>
    <row r="7" spans="1:10" x14ac:dyDescent="0.25">
      <c r="A7" s="1">
        <v>41183</v>
      </c>
      <c r="B7" s="2">
        <v>90010</v>
      </c>
      <c r="C7" s="3">
        <v>2.25</v>
      </c>
      <c r="D7" s="4">
        <v>1</v>
      </c>
      <c r="E7" s="3">
        <f t="shared" ref="E7:E22" si="0">VLOOKUP(D7,RateChart,2,FALSE)</f>
        <v>12.5</v>
      </c>
      <c r="F7" s="5">
        <f>C7*E7</f>
        <v>28.125</v>
      </c>
      <c r="I7" s="6" t="s">
        <v>19</v>
      </c>
      <c r="J7" s="4" t="s">
        <v>17</v>
      </c>
    </row>
    <row r="8" spans="1:10" x14ac:dyDescent="0.25">
      <c r="A8" s="1">
        <v>41185</v>
      </c>
      <c r="B8" s="2">
        <v>90011</v>
      </c>
      <c r="C8" s="3">
        <v>3.75</v>
      </c>
      <c r="D8" s="4">
        <v>3</v>
      </c>
      <c r="E8" s="3">
        <f t="shared" si="0"/>
        <v>18.75</v>
      </c>
      <c r="F8" s="5">
        <f t="shared" ref="F8:F22" si="1">C8*E8</f>
        <v>70.3125</v>
      </c>
      <c r="H8" s="7" t="s">
        <v>18</v>
      </c>
      <c r="I8" s="8" t="s">
        <v>25</v>
      </c>
      <c r="J8" s="9" t="s">
        <v>20</v>
      </c>
    </row>
    <row r="9" spans="1:10" x14ac:dyDescent="0.25">
      <c r="A9" s="1">
        <v>41187</v>
      </c>
      <c r="B9" s="2">
        <v>90012</v>
      </c>
      <c r="C9" s="3">
        <v>1.5</v>
      </c>
      <c r="D9" s="4">
        <v>1</v>
      </c>
      <c r="E9" s="3">
        <f t="shared" si="0"/>
        <v>12.5</v>
      </c>
      <c r="F9" s="5">
        <f t="shared" si="1"/>
        <v>18.75</v>
      </c>
      <c r="H9" s="10" t="s">
        <v>6</v>
      </c>
    </row>
    <row r="10" spans="1:10" x14ac:dyDescent="0.25">
      <c r="A10" s="1">
        <v>41190</v>
      </c>
      <c r="B10" s="2">
        <v>90013</v>
      </c>
      <c r="C10" s="3">
        <v>2.75</v>
      </c>
      <c r="D10" s="4">
        <v>1</v>
      </c>
      <c r="E10" s="3">
        <f t="shared" si="0"/>
        <v>12.5</v>
      </c>
      <c r="F10" s="5">
        <f t="shared" si="1"/>
        <v>34.375</v>
      </c>
      <c r="H10" s="10" t="s">
        <v>7</v>
      </c>
    </row>
    <row r="11" spans="1:10" x14ac:dyDescent="0.25">
      <c r="A11" s="1">
        <v>41190</v>
      </c>
      <c r="B11" s="2">
        <v>90014</v>
      </c>
      <c r="C11" s="3">
        <v>3</v>
      </c>
      <c r="D11" s="4">
        <v>3</v>
      </c>
      <c r="E11" s="3">
        <f t="shared" si="0"/>
        <v>18.75</v>
      </c>
      <c r="F11" s="5">
        <f t="shared" si="1"/>
        <v>56.25</v>
      </c>
      <c r="H11" s="10" t="s">
        <v>9</v>
      </c>
    </row>
    <row r="12" spans="1:10" x14ac:dyDescent="0.25">
      <c r="A12" s="1">
        <v>41191</v>
      </c>
      <c r="B12" s="2">
        <v>90015</v>
      </c>
      <c r="C12" s="3">
        <v>4.25</v>
      </c>
      <c r="D12" s="4">
        <v>2</v>
      </c>
      <c r="E12" s="3">
        <f t="shared" si="0"/>
        <v>15</v>
      </c>
      <c r="F12" s="5">
        <f t="shared" si="1"/>
        <v>63.75</v>
      </c>
    </row>
    <row r="13" spans="1:10" x14ac:dyDescent="0.25">
      <c r="A13" s="1">
        <v>41192</v>
      </c>
      <c r="B13" s="2">
        <v>90016</v>
      </c>
      <c r="C13" s="3">
        <v>3.75</v>
      </c>
      <c r="D13" s="4">
        <v>2</v>
      </c>
      <c r="E13" s="3">
        <f t="shared" si="0"/>
        <v>15</v>
      </c>
      <c r="F13" s="5">
        <f t="shared" si="1"/>
        <v>56.25</v>
      </c>
      <c r="H13" s="11" t="s">
        <v>21</v>
      </c>
      <c r="I13" s="7"/>
      <c r="J13" s="7"/>
    </row>
    <row r="14" spans="1:10" x14ac:dyDescent="0.25">
      <c r="A14" s="1">
        <v>41193</v>
      </c>
      <c r="B14" s="2">
        <v>90017</v>
      </c>
      <c r="C14" s="3">
        <v>2.25</v>
      </c>
      <c r="D14" s="4">
        <v>1</v>
      </c>
      <c r="E14" s="3">
        <f t="shared" si="0"/>
        <v>12.5</v>
      </c>
      <c r="F14" s="5">
        <f t="shared" si="1"/>
        <v>28.125</v>
      </c>
      <c r="H14" s="10" t="s">
        <v>9</v>
      </c>
    </row>
    <row r="15" spans="1:10" x14ac:dyDescent="0.25">
      <c r="A15" s="1">
        <v>41194</v>
      </c>
      <c r="B15" s="2">
        <v>90018</v>
      </c>
      <c r="C15" s="3">
        <v>1.5</v>
      </c>
      <c r="D15" s="4">
        <v>2</v>
      </c>
      <c r="E15" s="3">
        <f t="shared" si="0"/>
        <v>15</v>
      </c>
      <c r="F15" s="5">
        <f t="shared" si="1"/>
        <v>22.5</v>
      </c>
    </row>
    <row r="16" spans="1:10" x14ac:dyDescent="0.25">
      <c r="A16" s="1">
        <v>41200</v>
      </c>
      <c r="B16" s="2">
        <v>90019</v>
      </c>
      <c r="C16" s="3">
        <v>2.25</v>
      </c>
      <c r="D16" s="4">
        <v>1</v>
      </c>
      <c r="E16" s="3">
        <f t="shared" si="0"/>
        <v>12.5</v>
      </c>
      <c r="F16" s="5">
        <f t="shared" si="1"/>
        <v>28.125</v>
      </c>
      <c r="J16" s="4" t="s">
        <v>22</v>
      </c>
    </row>
    <row r="17" spans="1:10" x14ac:dyDescent="0.25">
      <c r="A17" s="1">
        <v>41199</v>
      </c>
      <c r="B17" s="2">
        <v>90020</v>
      </c>
      <c r="C17" s="3">
        <v>2.75</v>
      </c>
      <c r="D17" s="4">
        <v>3</v>
      </c>
      <c r="E17" s="3">
        <f t="shared" si="0"/>
        <v>18.75</v>
      </c>
      <c r="F17" s="5">
        <f t="shared" si="1"/>
        <v>51.5625</v>
      </c>
      <c r="H17" s="7" t="s">
        <v>18</v>
      </c>
      <c r="I17" s="7"/>
      <c r="J17" s="9" t="s">
        <v>20</v>
      </c>
    </row>
    <row r="18" spans="1:10" x14ac:dyDescent="0.25">
      <c r="A18" s="1">
        <v>41204</v>
      </c>
      <c r="B18" s="2">
        <v>90021</v>
      </c>
      <c r="C18" s="3">
        <v>4.5</v>
      </c>
      <c r="D18" s="4">
        <v>1</v>
      </c>
      <c r="E18" s="3">
        <f t="shared" si="0"/>
        <v>12.5</v>
      </c>
      <c r="F18" s="5">
        <f t="shared" si="1"/>
        <v>56.25</v>
      </c>
      <c r="H18" s="10" t="s">
        <v>6</v>
      </c>
    </row>
    <row r="19" spans="1:10" x14ac:dyDescent="0.25">
      <c r="A19" s="1">
        <v>41206</v>
      </c>
      <c r="B19" s="2">
        <v>90022</v>
      </c>
      <c r="C19" s="3">
        <v>5.25</v>
      </c>
      <c r="D19" s="4">
        <v>1</v>
      </c>
      <c r="E19" s="3">
        <f t="shared" si="0"/>
        <v>12.5</v>
      </c>
      <c r="F19" s="5">
        <f t="shared" si="1"/>
        <v>65.625</v>
      </c>
      <c r="H19" s="10" t="s">
        <v>7</v>
      </c>
    </row>
    <row r="20" spans="1:10" x14ac:dyDescent="0.25">
      <c r="A20" s="1">
        <v>41208</v>
      </c>
      <c r="B20" s="2">
        <v>90023</v>
      </c>
      <c r="C20" s="3">
        <v>3.25</v>
      </c>
      <c r="D20" s="4">
        <v>3</v>
      </c>
      <c r="E20" s="3">
        <f t="shared" si="0"/>
        <v>18.75</v>
      </c>
      <c r="F20" s="5">
        <f t="shared" si="1"/>
        <v>60.9375</v>
      </c>
      <c r="H20" s="10" t="s">
        <v>9</v>
      </c>
    </row>
    <row r="21" spans="1:10" x14ac:dyDescent="0.25">
      <c r="A21" s="1">
        <v>41211</v>
      </c>
      <c r="B21" s="2">
        <v>90024</v>
      </c>
      <c r="C21" s="3">
        <v>2.75</v>
      </c>
      <c r="D21" s="4">
        <v>3</v>
      </c>
      <c r="E21" s="3">
        <f t="shared" si="0"/>
        <v>18.75</v>
      </c>
      <c r="F21" s="5">
        <f t="shared" si="1"/>
        <v>51.5625</v>
      </c>
    </row>
    <row r="22" spans="1:10" x14ac:dyDescent="0.25">
      <c r="A22" s="1">
        <v>41212</v>
      </c>
      <c r="B22" s="2">
        <v>90025</v>
      </c>
      <c r="C22" s="3">
        <v>5.5</v>
      </c>
      <c r="D22" s="4">
        <v>2</v>
      </c>
      <c r="E22" s="3">
        <f t="shared" si="0"/>
        <v>15</v>
      </c>
      <c r="F22" s="5">
        <f t="shared" si="1"/>
        <v>82.5</v>
      </c>
    </row>
    <row r="23" spans="1:10" ht="15.75" thickBot="1" x14ac:dyDescent="0.3">
      <c r="A23" s="12" t="s">
        <v>23</v>
      </c>
      <c r="B23" s="13"/>
      <c r="C23" s="30">
        <f>SUM(C7:C22)</f>
        <v>51.25</v>
      </c>
      <c r="D23" s="14"/>
      <c r="F23" s="30">
        <f>SUM(LaborCost)</f>
        <v>775</v>
      </c>
      <c r="H23" s="15" t="s">
        <v>24</v>
      </c>
    </row>
    <row r="24" spans="1:10" ht="15.75" thickTop="1" x14ac:dyDescent="0.25"/>
  </sheetData>
  <mergeCells count="5">
    <mergeCell ref="H1:J1"/>
    <mergeCell ref="A2:F2"/>
    <mergeCell ref="A3:F3"/>
    <mergeCell ref="A5:F5"/>
    <mergeCell ref="H6:J6"/>
  </mergeCells>
  <pageMargins left="0.7" right="0.7" top="0.75" bottom="0.75" header="0.3" footer="0.3"/>
  <pageSetup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Hours</vt:lpstr>
      <vt:lpstr>LaborCost</vt:lpstr>
      <vt:lpstr>RateChart</vt:lpstr>
      <vt:lpstr>TechCode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Paradigm Publishing Inc.</dc:creator>
  <cp:lastModifiedBy>Tech</cp:lastModifiedBy>
  <cp:lastPrinted>2010-03-02T20:23:01Z</cp:lastPrinted>
  <dcterms:created xsi:type="dcterms:W3CDTF">2010-03-02T20:15:07Z</dcterms:created>
  <dcterms:modified xsi:type="dcterms:W3CDTF">2014-04-16T01:15:35Z</dcterms:modified>
</cp:coreProperties>
</file>