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Gwebsite\"/>
    </mc:Choice>
  </mc:AlternateContent>
  <bookViews>
    <workbookView xWindow="1065" yWindow="-120" windowWidth="12390" windowHeight="10005"/>
  </bookViews>
  <sheets>
    <sheet name="Scenario Summary" sheetId="4" r:id="rId1"/>
    <sheet name="Sheet1" sheetId="1" r:id="rId2"/>
    <sheet name="Sheet2" sheetId="2" r:id="rId3"/>
    <sheet name="Sheet3" sheetId="3" r:id="rId4"/>
  </sheets>
  <definedNames>
    <definedName name="East">Sheet1!$K$4</definedName>
    <definedName name="Ontario">Sheet1!$K$6</definedName>
    <definedName name="Quebec">Sheet1!$K$7</definedName>
    <definedName name="West">Sheet1!$K$5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G4" i="1"/>
  <c r="F4" i="1"/>
  <c r="E4" i="1"/>
  <c r="D4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G18" i="1"/>
  <c r="F18" i="1"/>
  <c r="E18" i="1"/>
  <c r="D18" i="1"/>
  <c r="H18" i="1" l="1"/>
</calcChain>
</file>

<file path=xl/comments1.xml><?xml version="1.0" encoding="utf-8"?>
<comments xmlns="http://schemas.openxmlformats.org/spreadsheetml/2006/main">
  <authors>
    <author>Tech</author>
  </authors>
  <commentList>
    <comment ref="G9" authorId="0" shapeId="0">
      <text>
        <r>
          <rPr>
            <b/>
            <sz val="9"/>
            <color indexed="81"/>
            <rFont val="Tahoma"/>
            <charset val="1"/>
          </rPr>
          <t xml:space="preserve">Alex Grosset:
</t>
        </r>
        <r>
          <rPr>
            <sz val="9"/>
            <color indexed="81"/>
            <rFont val="Tahoma"/>
            <family val="2"/>
          </rPr>
          <t>Using Scenario Manager</t>
        </r>
      </text>
    </comment>
  </commentList>
</comments>
</file>

<file path=xl/sharedStrings.xml><?xml version="1.0" encoding="utf-8"?>
<sst xmlns="http://schemas.openxmlformats.org/spreadsheetml/2006/main" count="48" uniqueCount="38">
  <si>
    <t>Precision Design and Packaging</t>
  </si>
  <si>
    <t>Model
Number</t>
  </si>
  <si>
    <t>Description</t>
  </si>
  <si>
    <t>Base</t>
  </si>
  <si>
    <t>East</t>
  </si>
  <si>
    <t>West</t>
  </si>
  <si>
    <t>Total</t>
  </si>
  <si>
    <t>Gaylord with lid</t>
  </si>
  <si>
    <t>Premium Gaylord with lid</t>
  </si>
  <si>
    <t>Gaylord bottom</t>
  </si>
  <si>
    <t>Gaylord lid</t>
  </si>
  <si>
    <t>Telescoping top and bottom</t>
  </si>
  <si>
    <t>Telescoping bottom</t>
  </si>
  <si>
    <t>Telescoping top</t>
  </si>
  <si>
    <t>Additional lids for telescoping containers</t>
  </si>
  <si>
    <t>"D" 4-piece container</t>
  </si>
  <si>
    <t>Economy R.S.C.</t>
  </si>
  <si>
    <t>Premium R.S.C.</t>
  </si>
  <si>
    <t>Sales Target Assumptions</t>
  </si>
  <si>
    <t>Ontario</t>
  </si>
  <si>
    <t>Quebec</t>
  </si>
  <si>
    <t>Proposed Sales Target for Canadian Distributor
(in millions)</t>
  </si>
  <si>
    <t>"EO" container</t>
  </si>
  <si>
    <t>"EH" container</t>
  </si>
  <si>
    <t>"E" container</t>
  </si>
  <si>
    <t>$H$18</t>
  </si>
  <si>
    <t>OriginalTarget</t>
  </si>
  <si>
    <t>Created by GROSSET, ALEXANDRA on 27/01/2014</t>
  </si>
  <si>
    <t>LowSales</t>
  </si>
  <si>
    <t>HighSales</t>
  </si>
  <si>
    <t>Created by GROSSET, ALEXANDRA on 27/01/2014
Modified by GROSSET, ALEXANDRA on 27/01/2014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</si>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</sst>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PD-&quot;##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 Rounded MT Bold"/>
      <family val="2"/>
    </font>
    <font>
      <sz val="12"/>
      <color theme="1"/>
      <name val="Arial Rounded MT Bold"/>
      <family val="2"/>
    </font>
    <font>
      <sz val="10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43" fontId="2" fillId="2" borderId="0" xfId="1" applyFont="1" applyFill="1" applyBorder="1" applyAlignment="1">
      <alignment horizontal="right"/>
    </xf>
    <xf numFmtId="0" fontId="3" fillId="3" borderId="5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64" fontId="0" fillId="2" borderId="0" xfId="0" applyNumberForma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43" fontId="6" fillId="0" borderId="0" xfId="1" applyFont="1" applyAlignment="1">
      <alignment horizontal="right"/>
    </xf>
    <xf numFmtId="0" fontId="6" fillId="0" borderId="0" xfId="0" applyFont="1" applyAlignment="1">
      <alignment horizontal="right"/>
    </xf>
    <xf numFmtId="43" fontId="0" fillId="3" borderId="6" xfId="1" applyFont="1" applyFill="1" applyBorder="1"/>
    <xf numFmtId="43" fontId="0" fillId="2" borderId="6" xfId="1" applyFont="1" applyFill="1" applyBorder="1" applyAlignment="1">
      <alignment horizontal="right"/>
    </xf>
    <xf numFmtId="43" fontId="0" fillId="3" borderId="6" xfId="1" quotePrefix="1" applyFont="1" applyFill="1" applyBorder="1"/>
    <xf numFmtId="43" fontId="0" fillId="2" borderId="8" xfId="1" applyFont="1" applyFill="1" applyBorder="1"/>
    <xf numFmtId="0" fontId="0" fillId="0" borderId="0" xfId="0" applyFill="1" applyBorder="1" applyAlignment="1"/>
    <xf numFmtId="43" fontId="0" fillId="0" borderId="0" xfId="0" applyNumberFormat="1" applyFill="1" applyBorder="1" applyAlignment="1"/>
    <xf numFmtId="43" fontId="0" fillId="0" borderId="1" xfId="0" applyNumberFormat="1" applyFill="1" applyBorder="1" applyAlignment="1"/>
    <xf numFmtId="0" fontId="7" fillId="4" borderId="10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0" fillId="0" borderId="11" xfId="0" applyFill="1" applyBorder="1" applyAlignment="1"/>
    <xf numFmtId="0" fontId="8" fillId="5" borderId="0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43" fontId="0" fillId="6" borderId="0" xfId="0" applyNumberFormat="1" applyFill="1" applyBorder="1" applyAlignment="1"/>
    <xf numFmtId="0" fontId="11" fillId="0" borderId="0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1</xdr:col>
      <xdr:colOff>295274</xdr:colOff>
      <xdr:row>1</xdr:row>
      <xdr:rowOff>266700</xdr:rowOff>
    </xdr:to>
    <xdr:pic>
      <xdr:nvPicPr>
        <xdr:cNvPr id="4" name="Picture 3" descr="C:\Users\Denise\AppData\Local\Microsoft\Windows\Temporary Internet Files\Content.IE5\JQDTQT9N\MC90023837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809624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619125</xdr:colOff>
      <xdr:row>0</xdr:row>
      <xdr:rowOff>85725</xdr:rowOff>
    </xdr:from>
    <xdr:to>
      <xdr:col>7</xdr:col>
      <xdr:colOff>200024</xdr:colOff>
      <xdr:row>1</xdr:row>
      <xdr:rowOff>266700</xdr:rowOff>
    </xdr:to>
    <xdr:pic>
      <xdr:nvPicPr>
        <xdr:cNvPr id="5" name="Picture 4" descr="C:\Users\Denise\AppData\Local\Microsoft\Windows\Temporary Internet Files\Content.IE5\JQDTQT9N\MC900238375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85725"/>
          <a:ext cx="809624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B1:G14"/>
  <sheetViews>
    <sheetView showGridLines="0" tabSelected="1" workbookViewId="0">
      <selection activeCell="K7" sqref="K7"/>
    </sheetView>
  </sheetViews>
  <sheetFormatPr defaultRowHeight="15" outlineLevelRow="1" outlineLevelCol="1" x14ac:dyDescent="0.25"/>
  <cols>
    <col min="3" max="3" width="7.85546875" customWidth="1"/>
    <col min="4" max="7" width="13.140625" bestFit="1" customWidth="1" outlineLevel="1"/>
  </cols>
  <sheetData>
    <row r="1" spans="2:7" ht="15.75" thickBot="1" x14ac:dyDescent="0.3"/>
    <row r="2" spans="2:7" ht="15.75" x14ac:dyDescent="0.25">
      <c r="B2" s="22" t="s">
        <v>31</v>
      </c>
      <c r="C2" s="22"/>
      <c r="D2" s="27"/>
      <c r="E2" s="27"/>
      <c r="F2" s="27"/>
      <c r="G2" s="27"/>
    </row>
    <row r="3" spans="2:7" ht="15.75" collapsed="1" x14ac:dyDescent="0.25">
      <c r="B3" s="21"/>
      <c r="C3" s="21"/>
      <c r="D3" s="28" t="s">
        <v>33</v>
      </c>
      <c r="E3" s="28" t="s">
        <v>26</v>
      </c>
      <c r="F3" s="28" t="s">
        <v>28</v>
      </c>
      <c r="G3" s="28" t="s">
        <v>29</v>
      </c>
    </row>
    <row r="4" spans="2:7" ht="90" hidden="1" outlineLevel="1" x14ac:dyDescent="0.25">
      <c r="B4" s="24"/>
      <c r="C4" s="24"/>
      <c r="D4" s="18"/>
      <c r="E4" s="30" t="s">
        <v>27</v>
      </c>
      <c r="F4" s="30" t="s">
        <v>27</v>
      </c>
      <c r="G4" s="30" t="s">
        <v>30</v>
      </c>
    </row>
    <row r="5" spans="2:7" x14ac:dyDescent="0.25">
      <c r="B5" s="25" t="s">
        <v>32</v>
      </c>
      <c r="C5" s="25"/>
      <c r="D5" s="23"/>
      <c r="E5" s="23"/>
      <c r="F5" s="23"/>
      <c r="G5" s="23"/>
    </row>
    <row r="6" spans="2:7" outlineLevel="1" x14ac:dyDescent="0.25">
      <c r="B6" s="24"/>
      <c r="C6" s="24" t="s">
        <v>4</v>
      </c>
      <c r="D6" s="19">
        <v>0.36</v>
      </c>
      <c r="E6" s="29">
        <v>0.3</v>
      </c>
      <c r="F6" s="29">
        <v>0.2</v>
      </c>
      <c r="G6" s="29">
        <v>0.36</v>
      </c>
    </row>
    <row r="7" spans="2:7" outlineLevel="1" x14ac:dyDescent="0.25">
      <c r="B7" s="24"/>
      <c r="C7" s="24" t="s">
        <v>5</v>
      </c>
      <c r="D7" s="19">
        <v>0.57999999999999996</v>
      </c>
      <c r="E7" s="29">
        <v>0.45</v>
      </c>
      <c r="F7" s="29">
        <v>0.32</v>
      </c>
      <c r="G7" s="29">
        <v>0.57999999999999996</v>
      </c>
    </row>
    <row r="8" spans="2:7" outlineLevel="1" x14ac:dyDescent="0.25">
      <c r="B8" s="24"/>
      <c r="C8" s="24" t="s">
        <v>19</v>
      </c>
      <c r="D8" s="19">
        <v>0.73</v>
      </c>
      <c r="E8" s="29">
        <v>0.65</v>
      </c>
      <c r="F8" s="29">
        <v>0.48</v>
      </c>
      <c r="G8" s="29">
        <v>0.73</v>
      </c>
    </row>
    <row r="9" spans="2:7" outlineLevel="1" x14ac:dyDescent="0.25">
      <c r="B9" s="24"/>
      <c r="C9" s="24" t="s">
        <v>20</v>
      </c>
      <c r="D9" s="19">
        <v>0.63</v>
      </c>
      <c r="E9" s="29">
        <v>0.5</v>
      </c>
      <c r="F9" s="29">
        <v>0.37</v>
      </c>
      <c r="G9" s="29">
        <v>0.63</v>
      </c>
    </row>
    <row r="10" spans="2:7" x14ac:dyDescent="0.25">
      <c r="B10" s="25" t="s">
        <v>34</v>
      </c>
      <c r="C10" s="25"/>
      <c r="D10" s="23"/>
      <c r="E10" s="23"/>
      <c r="F10" s="23"/>
      <c r="G10" s="23"/>
    </row>
    <row r="11" spans="2:7" ht="15.75" outlineLevel="1" thickBot="1" x14ac:dyDescent="0.3">
      <c r="B11" s="26"/>
      <c r="C11" s="26" t="s">
        <v>25</v>
      </c>
      <c r="D11" s="20">
        <v>110.8</v>
      </c>
      <c r="E11" s="20">
        <v>105.2</v>
      </c>
      <c r="F11" s="20">
        <v>97.78</v>
      </c>
      <c r="G11" s="20">
        <v>110.8</v>
      </c>
    </row>
    <row r="12" spans="2:7" x14ac:dyDescent="0.25">
      <c r="B12" t="s">
        <v>35</v>
      </c>
    </row>
    <row r="13" spans="2:7" x14ac:dyDescent="0.25">
      <c r="B13" t="s">
        <v>36</v>
      </c>
    </row>
    <row r="14" spans="2:7" x14ac:dyDescent="0.25">
      <c r="B14" t="s">
        <v>37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H18" sqref="H18"/>
    </sheetView>
  </sheetViews>
  <sheetFormatPr defaultRowHeight="15" x14ac:dyDescent="0.25"/>
  <cols>
    <col min="1" max="1" width="11.42578125" customWidth="1"/>
    <col min="2" max="2" width="38" customWidth="1"/>
    <col min="3" max="3" width="8.7109375" customWidth="1"/>
    <col min="4" max="4" width="8.85546875" bestFit="1" customWidth="1"/>
    <col min="5" max="6" width="9.7109375" customWidth="1"/>
    <col min="7" max="7" width="8.7109375" bestFit="1" customWidth="1"/>
    <col min="10" max="10" width="7.7109375" customWidth="1"/>
  </cols>
  <sheetData>
    <row r="1" spans="1:11" ht="30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11" ht="30" customHeight="1" thickBot="1" x14ac:dyDescent="0.3">
      <c r="A2" s="32" t="s">
        <v>21</v>
      </c>
      <c r="B2" s="33"/>
      <c r="C2" s="33"/>
      <c r="D2" s="33"/>
      <c r="E2" s="33"/>
      <c r="F2" s="33"/>
      <c r="G2" s="33"/>
      <c r="H2" s="33"/>
    </row>
    <row r="3" spans="1:11" ht="30.75" thickBot="1" x14ac:dyDescent="0.3">
      <c r="A3" s="1" t="s">
        <v>1</v>
      </c>
      <c r="B3" s="2" t="s">
        <v>2</v>
      </c>
      <c r="C3" s="2" t="s">
        <v>3</v>
      </c>
      <c r="D3" s="3" t="s">
        <v>19</v>
      </c>
      <c r="E3" s="3" t="s">
        <v>20</v>
      </c>
      <c r="F3" s="3" t="s">
        <v>5</v>
      </c>
      <c r="G3" s="3" t="s">
        <v>4</v>
      </c>
      <c r="H3" s="3" t="s">
        <v>6</v>
      </c>
      <c r="J3" s="34" t="s">
        <v>18</v>
      </c>
      <c r="K3" s="35"/>
    </row>
    <row r="4" spans="1:11" x14ac:dyDescent="0.25">
      <c r="A4" s="10">
        <v>1140</v>
      </c>
      <c r="B4" s="11" t="s">
        <v>7</v>
      </c>
      <c r="C4" s="11">
        <v>1.55</v>
      </c>
      <c r="D4" s="12">
        <f t="shared" ref="D4:D17" si="0">C4+Ontario</f>
        <v>2.2800000000000002</v>
      </c>
      <c r="E4" s="12">
        <f t="shared" ref="E4:E17" si="1">C4+Quebec</f>
        <v>2.1800000000000002</v>
      </c>
      <c r="F4" s="12">
        <f t="shared" ref="F4:F17" si="2">C4+West</f>
        <v>2.13</v>
      </c>
      <c r="G4" s="12">
        <f t="shared" ref="G4:G17" si="3">C4+East</f>
        <v>1.9100000000000001</v>
      </c>
      <c r="H4" s="12">
        <f>SUM(D4:G4)</f>
        <v>8.5</v>
      </c>
      <c r="J4" s="6" t="s">
        <v>4</v>
      </c>
      <c r="K4" s="14">
        <v>0.36</v>
      </c>
    </row>
    <row r="5" spans="1:11" x14ac:dyDescent="0.25">
      <c r="A5" s="10">
        <v>2185</v>
      </c>
      <c r="B5" s="11" t="s">
        <v>8</v>
      </c>
      <c r="C5" s="13">
        <v>1.25</v>
      </c>
      <c r="D5" s="12">
        <f t="shared" si="0"/>
        <v>1.98</v>
      </c>
      <c r="E5" s="12">
        <f t="shared" si="1"/>
        <v>1.88</v>
      </c>
      <c r="F5" s="12">
        <f t="shared" si="2"/>
        <v>1.83</v>
      </c>
      <c r="G5" s="12">
        <f t="shared" si="3"/>
        <v>1.6099999999999999</v>
      </c>
      <c r="H5" s="12">
        <f t="shared" ref="H5:H17" si="4">SUM(D5:G5)</f>
        <v>7.2999999999999989</v>
      </c>
      <c r="J5" s="7" t="s">
        <v>5</v>
      </c>
      <c r="K5" s="15">
        <v>0.57999999999999996</v>
      </c>
    </row>
    <row r="6" spans="1:11" x14ac:dyDescent="0.25">
      <c r="A6" s="10">
        <v>1150</v>
      </c>
      <c r="B6" s="11" t="s">
        <v>9</v>
      </c>
      <c r="C6" s="11">
        <v>0.75</v>
      </c>
      <c r="D6" s="12">
        <f t="shared" si="0"/>
        <v>1.48</v>
      </c>
      <c r="E6" s="12">
        <f t="shared" si="1"/>
        <v>1.38</v>
      </c>
      <c r="F6" s="12">
        <f t="shared" si="2"/>
        <v>1.33</v>
      </c>
      <c r="G6" s="12">
        <f t="shared" si="3"/>
        <v>1.1099999999999999</v>
      </c>
      <c r="H6" s="12">
        <f t="shared" si="4"/>
        <v>5.2999999999999989</v>
      </c>
      <c r="J6" s="6" t="s">
        <v>19</v>
      </c>
      <c r="K6" s="16">
        <v>0.73</v>
      </c>
    </row>
    <row r="7" spans="1:11" ht="15.75" thickBot="1" x14ac:dyDescent="0.3">
      <c r="A7" s="10">
        <v>1155</v>
      </c>
      <c r="B7" s="11" t="s">
        <v>10</v>
      </c>
      <c r="C7" s="11">
        <v>1.1200000000000001</v>
      </c>
      <c r="D7" s="12">
        <f t="shared" si="0"/>
        <v>1.85</v>
      </c>
      <c r="E7" s="12">
        <f t="shared" si="1"/>
        <v>1.75</v>
      </c>
      <c r="F7" s="12">
        <f t="shared" si="2"/>
        <v>1.7000000000000002</v>
      </c>
      <c r="G7" s="12">
        <f t="shared" si="3"/>
        <v>1.48</v>
      </c>
      <c r="H7" s="12">
        <f t="shared" si="4"/>
        <v>6.7800000000000011</v>
      </c>
      <c r="J7" s="8" t="s">
        <v>20</v>
      </c>
      <c r="K7" s="17">
        <v>0.63</v>
      </c>
    </row>
    <row r="8" spans="1:11" x14ac:dyDescent="0.25">
      <c r="A8" s="10">
        <v>3695</v>
      </c>
      <c r="B8" s="11" t="s">
        <v>11</v>
      </c>
      <c r="C8" s="11">
        <v>1.55</v>
      </c>
      <c r="D8" s="12">
        <f t="shared" si="0"/>
        <v>2.2800000000000002</v>
      </c>
      <c r="E8" s="12">
        <f t="shared" si="1"/>
        <v>2.1800000000000002</v>
      </c>
      <c r="F8" s="12">
        <f t="shared" si="2"/>
        <v>2.13</v>
      </c>
      <c r="G8" s="12">
        <f t="shared" si="3"/>
        <v>1.9100000000000001</v>
      </c>
      <c r="H8" s="12">
        <f t="shared" si="4"/>
        <v>8.5</v>
      </c>
    </row>
    <row r="9" spans="1:11" x14ac:dyDescent="0.25">
      <c r="A9" s="10">
        <v>3698</v>
      </c>
      <c r="B9" s="11" t="s">
        <v>12</v>
      </c>
      <c r="C9" s="11">
        <v>1.67</v>
      </c>
      <c r="D9" s="12">
        <f t="shared" si="0"/>
        <v>2.4</v>
      </c>
      <c r="E9" s="12">
        <f t="shared" si="1"/>
        <v>2.2999999999999998</v>
      </c>
      <c r="F9" s="12">
        <f t="shared" si="2"/>
        <v>2.25</v>
      </c>
      <c r="G9" s="12">
        <f t="shared" si="3"/>
        <v>2.0299999999999998</v>
      </c>
      <c r="H9" s="12">
        <f t="shared" si="4"/>
        <v>8.9799999999999986</v>
      </c>
    </row>
    <row r="10" spans="1:11" x14ac:dyDescent="0.25">
      <c r="A10" s="10">
        <v>3699</v>
      </c>
      <c r="B10" s="11" t="s">
        <v>13</v>
      </c>
      <c r="C10" s="11">
        <v>2.14</v>
      </c>
      <c r="D10" s="12">
        <f t="shared" si="0"/>
        <v>2.87</v>
      </c>
      <c r="E10" s="12">
        <f t="shared" si="1"/>
        <v>2.77</v>
      </c>
      <c r="F10" s="12">
        <f t="shared" si="2"/>
        <v>2.72</v>
      </c>
      <c r="G10" s="12">
        <f t="shared" si="3"/>
        <v>2.5</v>
      </c>
      <c r="H10" s="12">
        <f t="shared" si="4"/>
        <v>10.860000000000001</v>
      </c>
    </row>
    <row r="11" spans="1:11" x14ac:dyDescent="0.25">
      <c r="A11" s="10">
        <v>4100</v>
      </c>
      <c r="B11" s="11" t="s">
        <v>14</v>
      </c>
      <c r="C11" s="11">
        <v>2.25</v>
      </c>
      <c r="D11" s="12">
        <f t="shared" si="0"/>
        <v>2.98</v>
      </c>
      <c r="E11" s="12">
        <f t="shared" si="1"/>
        <v>2.88</v>
      </c>
      <c r="F11" s="12">
        <f t="shared" si="2"/>
        <v>2.83</v>
      </c>
      <c r="G11" s="12">
        <f t="shared" si="3"/>
        <v>2.61</v>
      </c>
      <c r="H11" s="12">
        <f t="shared" si="4"/>
        <v>11.299999999999999</v>
      </c>
    </row>
    <row r="12" spans="1:11" x14ac:dyDescent="0.25">
      <c r="A12" s="10">
        <v>4200</v>
      </c>
      <c r="B12" s="11" t="s">
        <v>15</v>
      </c>
      <c r="C12" s="11">
        <v>2.11</v>
      </c>
      <c r="D12" s="12">
        <f t="shared" si="0"/>
        <v>2.84</v>
      </c>
      <c r="E12" s="12">
        <f t="shared" si="1"/>
        <v>2.7399999999999998</v>
      </c>
      <c r="F12" s="12">
        <f t="shared" si="2"/>
        <v>2.69</v>
      </c>
      <c r="G12" s="12">
        <f t="shared" si="3"/>
        <v>2.4699999999999998</v>
      </c>
      <c r="H12" s="12">
        <f t="shared" si="4"/>
        <v>10.739999999999998</v>
      </c>
    </row>
    <row r="13" spans="1:11" x14ac:dyDescent="0.25">
      <c r="A13" s="10">
        <v>4415</v>
      </c>
      <c r="B13" s="11" t="s">
        <v>22</v>
      </c>
      <c r="C13" s="11">
        <v>1.54</v>
      </c>
      <c r="D13" s="12">
        <f t="shared" si="0"/>
        <v>2.27</v>
      </c>
      <c r="E13" s="12">
        <f t="shared" si="1"/>
        <v>2.17</v>
      </c>
      <c r="F13" s="12">
        <f t="shared" si="2"/>
        <v>2.12</v>
      </c>
      <c r="G13" s="12">
        <f t="shared" si="3"/>
        <v>1.9</v>
      </c>
      <c r="H13" s="12">
        <f t="shared" si="4"/>
        <v>8.4599999999999991</v>
      </c>
    </row>
    <row r="14" spans="1:11" x14ac:dyDescent="0.25">
      <c r="A14" s="10">
        <v>5367</v>
      </c>
      <c r="B14" s="11" t="s">
        <v>23</v>
      </c>
      <c r="C14" s="11">
        <v>0.88</v>
      </c>
      <c r="D14" s="12">
        <f t="shared" si="0"/>
        <v>1.6099999999999999</v>
      </c>
      <c r="E14" s="12">
        <f t="shared" si="1"/>
        <v>1.51</v>
      </c>
      <c r="F14" s="12">
        <f t="shared" si="2"/>
        <v>1.46</v>
      </c>
      <c r="G14" s="12">
        <f t="shared" si="3"/>
        <v>1.24</v>
      </c>
      <c r="H14" s="12">
        <f t="shared" si="4"/>
        <v>5.82</v>
      </c>
    </row>
    <row r="15" spans="1:11" x14ac:dyDescent="0.25">
      <c r="A15" s="10">
        <v>6418</v>
      </c>
      <c r="B15" s="11" t="s">
        <v>24</v>
      </c>
      <c r="C15" s="11">
        <v>0.78</v>
      </c>
      <c r="D15" s="12">
        <f t="shared" si="0"/>
        <v>1.51</v>
      </c>
      <c r="E15" s="12">
        <f t="shared" si="1"/>
        <v>1.4100000000000001</v>
      </c>
      <c r="F15" s="12">
        <f t="shared" si="2"/>
        <v>1.3599999999999999</v>
      </c>
      <c r="G15" s="12">
        <f t="shared" si="3"/>
        <v>1.1400000000000001</v>
      </c>
      <c r="H15" s="12">
        <f t="shared" si="4"/>
        <v>5.42</v>
      </c>
    </row>
    <row r="16" spans="1:11" x14ac:dyDescent="0.25">
      <c r="A16" s="10">
        <v>7459</v>
      </c>
      <c r="B16" s="11" t="s">
        <v>16</v>
      </c>
      <c r="C16" s="11">
        <v>1.1100000000000001</v>
      </c>
      <c r="D16" s="12">
        <f t="shared" si="0"/>
        <v>1.84</v>
      </c>
      <c r="E16" s="12">
        <f t="shared" si="1"/>
        <v>1.7400000000000002</v>
      </c>
      <c r="F16" s="12">
        <f t="shared" si="2"/>
        <v>1.69</v>
      </c>
      <c r="G16" s="12">
        <f t="shared" si="3"/>
        <v>1.4700000000000002</v>
      </c>
      <c r="H16" s="12">
        <f t="shared" si="4"/>
        <v>6.74</v>
      </c>
    </row>
    <row r="17" spans="1:8" x14ac:dyDescent="0.25">
      <c r="A17" s="10">
        <v>8854</v>
      </c>
      <c r="B17" s="11" t="s">
        <v>17</v>
      </c>
      <c r="C17" s="11">
        <v>0.95</v>
      </c>
      <c r="D17" s="12">
        <f t="shared" si="0"/>
        <v>1.68</v>
      </c>
      <c r="E17" s="12">
        <f t="shared" si="1"/>
        <v>1.58</v>
      </c>
      <c r="F17" s="12">
        <f t="shared" si="2"/>
        <v>1.5299999999999998</v>
      </c>
      <c r="G17" s="12">
        <f t="shared" si="3"/>
        <v>1.31</v>
      </c>
      <c r="H17" s="12">
        <f t="shared" si="4"/>
        <v>6.1</v>
      </c>
    </row>
    <row r="18" spans="1:8" x14ac:dyDescent="0.25">
      <c r="A18" s="9"/>
      <c r="B18" s="4" t="s">
        <v>6</v>
      </c>
      <c r="C18" s="4"/>
      <c r="D18" s="5">
        <f>SUM(D4:D17)</f>
        <v>29.87</v>
      </c>
      <c r="E18" s="5">
        <f>SUM(E4:E17)</f>
        <v>28.47</v>
      </c>
      <c r="F18" s="5">
        <f>SUM(F4:F17)</f>
        <v>27.770000000000007</v>
      </c>
      <c r="G18" s="5">
        <f>SUM(G4:G17)</f>
        <v>24.689999999999994</v>
      </c>
      <c r="H18" s="5">
        <f>SUM(H4:H17)</f>
        <v>110.79999999999998</v>
      </c>
    </row>
    <row r="19" spans="1:8" x14ac:dyDescent="0.25">
      <c r="B19" s="11"/>
    </row>
  </sheetData>
  <scenarios current="2" show="2" sqref="H18">
    <scenario name="OriginalTarget" locked="1" count="4" user="GROSSET, ALEXANDRA" comment="Created by GROSSET, ALEXANDRA on 27/01/2014">
      <inputCells r="K4" val="0.3" numFmtId="43"/>
      <inputCells r="K5" val="0.45" numFmtId="43"/>
      <inputCells r="K6" val="0.65" numFmtId="43"/>
      <inputCells r="K7" val="0.5" numFmtId="43"/>
    </scenario>
    <scenario name="LowSales" locked="1" count="4" user="GROSSET, ALEXANDRA" comment="Created by GROSSET, ALEXANDRA on 27/01/2014">
      <inputCells r="K4" val="0.2" numFmtId="43"/>
      <inputCells r="K5" val="0.32" numFmtId="43"/>
      <inputCells r="K6" val="0.48" numFmtId="43"/>
      <inputCells r="K7" val="0.37" numFmtId="43"/>
    </scenario>
    <scenario name="HighSales" locked="1" count="4" user="GROSSET, ALEXANDRA" comment="Created by GROSSET, ALEXANDRA on 27/01/2014_x000a_Modified by GROSSET, ALEXANDRA on 27/01/2014">
      <inputCells r="K4" val="0.36" numFmtId="43"/>
      <inputCells r="K5" val="0.58" numFmtId="43"/>
      <inputCells r="K6" val="0.73" numFmtId="43"/>
      <inputCells r="K7" val="0.63" numFmtId="43"/>
    </scenario>
  </scenarios>
  <mergeCells count="3">
    <mergeCell ref="A1:H1"/>
    <mergeCell ref="A2:H2"/>
    <mergeCell ref="J3:K3"/>
  </mergeCells>
  <dataValidations count="1">
    <dataValidation operator="greaterThanOrEqual" allowBlank="1" showInputMessage="1" showErrorMessage="1" sqref="C4:C17"/>
  </dataValidations>
  <pageMargins left="0.7" right="0.7" top="0.75" bottom="0.75" header="0.3" footer="0.3"/>
  <pageSetup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Scenario Summary</vt:lpstr>
      <vt:lpstr>Sheet1</vt:lpstr>
      <vt:lpstr>Sheet2</vt:lpstr>
      <vt:lpstr>Sheet3</vt:lpstr>
      <vt:lpstr>East</vt:lpstr>
      <vt:lpstr>Ontario</vt:lpstr>
      <vt:lpstr>Quebec</vt:lpstr>
      <vt:lpstr>West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Paradigm Publishing Inc.</dc:creator>
  <cp:lastModifiedBy>Tech</cp:lastModifiedBy>
  <cp:lastPrinted>2010-09-28T03:59:19Z</cp:lastPrinted>
  <dcterms:created xsi:type="dcterms:W3CDTF">2010-03-15T04:11:13Z</dcterms:created>
  <dcterms:modified xsi:type="dcterms:W3CDTF">2014-04-16T01:32:14Z</dcterms:modified>
</cp:coreProperties>
</file>